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<sst xmlns="http://schemas.openxmlformats.org/spreadsheetml/2006/main" count="162" uniqueCount="89">
  <si>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</si>
  <si>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</si>
  <si>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</si>
  <si>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</si>
  <si>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</si>
  <si>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</si>
  <si>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</si>
  <si>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</si>
  <si>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</si>
  <si>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</si>
  <si>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</si>
  <si>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</si>
  <si>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</si>
  <si>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</si>
  <si>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</si>
  <si>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</si>
  <si>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</si>
  <si>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</si>
  <si>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</si>
  <si>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</si>
  <si>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</si>
  <si>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</si>
  <si>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</si>
  <si>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</si>
  <si>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</si>
  <si>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</si>
  <si>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</si>
  <si>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</si>
  <si>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</si>
  <si>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</si>
  <si>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</si>
  <si>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</si>
  <si>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</si>
  <si>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</si>
  <si>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</si>
  <si>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</si>
  <si>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</si>
  <si>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</si>
  <si>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</si>
  <si>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</si>
  <si>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</si>
  <si>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</si>
  <si>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</si>
  <si>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</si>
  <si>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</si>
  <si>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</si>
  <si>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</si>
  <si>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</si>
  <si>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</si>
  <si>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</si>
  <si>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</si>
  <si>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</si>
  <si>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</si>
  <si>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</si>
  <si>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</si>
  <si>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</si>
  <si>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</si>
  <si>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</si>
  <si>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</si>
  <si>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</si>
  <si>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</si>
  <si>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</si>
  <si>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</si>
  <si>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</si>
  <si>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</si>
  <si>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</si>
  <si>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</si>
  <si>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</si>
  <si>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</si>
  <si>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</si>
  <si>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</si>
  <si>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</si>
  <si>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</si>
  <si>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</si>
  <si>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</si>
  <si>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</si>
  <si>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</si>
  <si>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</si>
  <si>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</si>
  <si>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</si>
  <si>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</si>
  <si>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</si>
  <si>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</si>
  <si>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</si>
  <si>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</si>
  <si>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</si>
  <si>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</si>
  <si>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</si>
  <si>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Mayo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</si>
</sst>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14875472.43</v>
      </c>
      <c r="E10" s="14">
        <f t="shared" si="0"/>
        <v>0</v>
      </c>
      <c r="F10" s="14">
        <f t="shared" si="0"/>
        <v>14875472.43</v>
      </c>
      <c r="G10" s="14">
        <f t="shared" si="0"/>
        <v>3656425.7199999997</v>
      </c>
      <c r="H10" s="14">
        <f t="shared" si="0"/>
        <v>3656425.7199999997</v>
      </c>
      <c r="I10" s="14">
        <f t="shared" si="0"/>
        <v>11219046.71</v>
      </c>
    </row>
    <row r="11" spans="2:9" ht="12.75">
      <c r="B11" s="3" t="s">
        <v>12</v>
      </c>
      <c r="C11" s="9"/>
      <c r="D11" s="15">
        <f aca="true" t="shared" si="1" ref="D11:I11">SUM(D12:D18)</f>
        <v>6402620.199999999</v>
      </c>
      <c r="E11" s="15">
        <f t="shared" si="1"/>
        <v>0</v>
      </c>
      <c r="F11" s="15">
        <f t="shared" si="1"/>
        <v>6402620.199999999</v>
      </c>
      <c r="G11" s="15">
        <f t="shared" si="1"/>
        <v>1291894.24</v>
      </c>
      <c r="H11" s="15">
        <f t="shared" si="1"/>
        <v>1291894.24</v>
      </c>
      <c r="I11" s="15">
        <f t="shared" si="1"/>
        <v>5110725.96</v>
      </c>
    </row>
    <row r="12" spans="2:9" ht="12.75">
      <c r="B12" s="13" t="s">
        <v>13</v>
      </c>
      <c r="C12" s="11"/>
      <c r="D12" s="15">
        <v>2096990.4</v>
      </c>
      <c r="E12" s="16">
        <v>0</v>
      </c>
      <c r="F12" s="16">
        <f>D12+E12</f>
        <v>2096990.4</v>
      </c>
      <c r="G12" s="16">
        <v>709845.56</v>
      </c>
      <c r="H12" s="16">
        <v>709845.56</v>
      </c>
      <c r="I12" s="16">
        <f>F12-G12</f>
        <v>1387144.8399999999</v>
      </c>
    </row>
    <row r="13" spans="2:9" ht="12.75">
      <c r="B13" s="13" t="s">
        <v>14</v>
      </c>
      <c r="C13" s="11"/>
      <c r="D13" s="15">
        <v>220000</v>
      </c>
      <c r="E13" s="16">
        <v>0</v>
      </c>
      <c r="F13" s="16">
        <f aca="true" t="shared" si="2" ref="F13:F18">D13+E13</f>
        <v>220000</v>
      </c>
      <c r="G13" s="16">
        <v>84518.42</v>
      </c>
      <c r="H13" s="16">
        <v>84518.42</v>
      </c>
      <c r="I13" s="16">
        <f aca="true" t="shared" si="3" ref="I13:I18">F13-G13</f>
        <v>135481.58000000002</v>
      </c>
    </row>
    <row r="14" spans="2:9" ht="12.75">
      <c r="B14" s="13" t="s">
        <v>15</v>
      </c>
      <c r="C14" s="11"/>
      <c r="D14" s="15">
        <v>486436.09</v>
      </c>
      <c r="E14" s="16">
        <v>0</v>
      </c>
      <c r="F14" s="16">
        <f t="shared" si="2"/>
        <v>486436.09</v>
      </c>
      <c r="G14" s="16">
        <v>109607.73</v>
      </c>
      <c r="H14" s="16">
        <v>109607.73</v>
      </c>
      <c r="I14" s="16">
        <f t="shared" si="3"/>
        <v>376828.36000000004</v>
      </c>
    </row>
    <row r="15" spans="2:9" ht="12.75">
      <c r="B15" s="13" t="s">
        <v>16</v>
      </c>
      <c r="C15" s="11"/>
      <c r="D15" s="15">
        <v>484329.38</v>
      </c>
      <c r="E15" s="16">
        <v>0</v>
      </c>
      <c r="F15" s="16">
        <f t="shared" si="2"/>
        <v>484329.38</v>
      </c>
      <c r="G15" s="16">
        <v>128853.84</v>
      </c>
      <c r="H15" s="16">
        <v>128853.84</v>
      </c>
      <c r="I15" s="16">
        <f t="shared" si="3"/>
        <v>355475.54000000004</v>
      </c>
    </row>
    <row r="16" spans="2:9" ht="12.75">
      <c r="B16" s="13" t="s">
        <v>17</v>
      </c>
      <c r="C16" s="11"/>
      <c r="D16" s="15">
        <v>2590858.73</v>
      </c>
      <c r="E16" s="16">
        <v>0</v>
      </c>
      <c r="F16" s="16">
        <f t="shared" si="2"/>
        <v>2590858.73</v>
      </c>
      <c r="G16" s="16">
        <v>259068.69</v>
      </c>
      <c r="H16" s="16">
        <v>259068.69</v>
      </c>
      <c r="I16" s="16">
        <f t="shared" si="3"/>
        <v>2331790.04</v>
      </c>
    </row>
    <row r="17" spans="2:9" ht="12.75">
      <c r="B17" s="13" t="s">
        <v>18</v>
      </c>
      <c r="C17" s="11"/>
      <c r="D17" s="15">
        <v>500005.6</v>
      </c>
      <c r="E17" s="16">
        <v>0</v>
      </c>
      <c r="F17" s="16">
        <f t="shared" si="2"/>
        <v>500005.6</v>
      </c>
      <c r="G17" s="16">
        <v>0</v>
      </c>
      <c r="H17" s="16">
        <v>0</v>
      </c>
      <c r="I17" s="16">
        <f t="shared" si="3"/>
        <v>500005.6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10000</v>
      </c>
      <c r="F19" s="15">
        <f t="shared" si="4"/>
        <v>810200</v>
      </c>
      <c r="G19" s="15">
        <f t="shared" si="4"/>
        <v>234423.72999999998</v>
      </c>
      <c r="H19" s="15">
        <f t="shared" si="4"/>
        <v>234423.72999999998</v>
      </c>
      <c r="I19" s="15">
        <f t="shared" si="4"/>
        <v>575776.27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12364.45</v>
      </c>
      <c r="H20" s="16">
        <v>12364.45</v>
      </c>
      <c r="I20" s="16">
        <f>F20-G20</f>
        <v>36835.55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737.41</v>
      </c>
      <c r="H21" s="16">
        <v>737.41</v>
      </c>
      <c r="I21" s="16">
        <f aca="true" t="shared" si="6" ref="I21:I83">F21-G21</f>
        <v>11262.59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117717.43</v>
      </c>
      <c r="H23" s="16">
        <v>117717.43</v>
      </c>
      <c r="I23" s="16">
        <f t="shared" si="6"/>
        <v>136682.57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37850</v>
      </c>
      <c r="H24" s="16">
        <v>37850</v>
      </c>
      <c r="I24" s="16">
        <f t="shared" si="6"/>
        <v>169750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65366.52</v>
      </c>
      <c r="H25" s="16">
        <v>65366.52</v>
      </c>
      <c r="I25" s="16">
        <f t="shared" si="6"/>
        <v>174633.48</v>
      </c>
    </row>
    <row r="26" spans="2:9" ht="12.75">
      <c r="B26" s="13" t="s">
        <v>27</v>
      </c>
      <c r="C26" s="11"/>
      <c r="D26" s="15">
        <v>10000</v>
      </c>
      <c r="E26" s="16">
        <v>10000</v>
      </c>
      <c r="F26" s="15">
        <f t="shared" si="5"/>
        <v>20000</v>
      </c>
      <c r="G26" s="16">
        <v>0</v>
      </c>
      <c r="H26" s="16">
        <v>0</v>
      </c>
      <c r="I26" s="16">
        <f t="shared" si="6"/>
        <v>20000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387.92</v>
      </c>
      <c r="H28" s="16">
        <v>387.92</v>
      </c>
      <c r="I28" s="16">
        <f t="shared" si="6"/>
        <v>26612.08</v>
      </c>
    </row>
    <row r="29" spans="2:9" ht="12.75">
      <c r="B29" s="3" t="s">
        <v>30</v>
      </c>
      <c r="C29" s="9"/>
      <c r="D29" s="15">
        <f aca="true" t="shared" si="7" ref="D29:I29">SUM(D30:D38)</f>
        <v>6160869.9</v>
      </c>
      <c r="E29" s="15">
        <f t="shared" si="7"/>
        <v>-10000</v>
      </c>
      <c r="F29" s="15">
        <f t="shared" si="7"/>
        <v>6150869.9</v>
      </c>
      <c r="G29" s="15">
        <f t="shared" si="7"/>
        <v>1836868.5999999999</v>
      </c>
      <c r="H29" s="15">
        <f t="shared" si="7"/>
        <v>1836868.5999999999</v>
      </c>
      <c r="I29" s="15">
        <f t="shared" si="7"/>
        <v>4314001.300000001</v>
      </c>
    </row>
    <row r="30" spans="2:9" ht="12.75">
      <c r="B30" s="13" t="s">
        <v>31</v>
      </c>
      <c r="C30" s="11"/>
      <c r="D30" s="15">
        <v>2913746.49</v>
      </c>
      <c r="E30" s="16">
        <v>0</v>
      </c>
      <c r="F30" s="15">
        <f aca="true" t="shared" si="8" ref="F30:F38">D30+E30</f>
        <v>2913746.49</v>
      </c>
      <c r="G30" s="16">
        <v>1133617.26</v>
      </c>
      <c r="H30" s="16">
        <v>1133617.26</v>
      </c>
      <c r="I30" s="16">
        <f t="shared" si="6"/>
        <v>1780129.2300000002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225000</v>
      </c>
      <c r="E32" s="16">
        <v>0</v>
      </c>
      <c r="F32" s="15">
        <f t="shared" si="8"/>
        <v>225000</v>
      </c>
      <c r="G32" s="16">
        <v>24746.4</v>
      </c>
      <c r="H32" s="16">
        <v>24746.4</v>
      </c>
      <c r="I32" s="16">
        <f t="shared" si="6"/>
        <v>200253.6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0</v>
      </c>
      <c r="H33" s="16">
        <v>0</v>
      </c>
      <c r="I33" s="16">
        <f t="shared" si="6"/>
        <v>9600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93298.66</v>
      </c>
      <c r="H34" s="16">
        <v>93298.66</v>
      </c>
      <c r="I34" s="16">
        <f t="shared" si="6"/>
        <v>884989.34</v>
      </c>
    </row>
    <row r="35" spans="2:9" ht="12.75">
      <c r="B35" s="13" t="s">
        <v>36</v>
      </c>
      <c r="C35" s="11"/>
      <c r="D35" s="15">
        <v>17200</v>
      </c>
      <c r="E35" s="16">
        <v>0</v>
      </c>
      <c r="F35" s="15">
        <f t="shared" si="8"/>
        <v>17200</v>
      </c>
      <c r="G35" s="16">
        <v>2750</v>
      </c>
      <c r="H35" s="16">
        <v>2750</v>
      </c>
      <c r="I35" s="16">
        <f t="shared" si="6"/>
        <v>14450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2013435.41</v>
      </c>
      <c r="E38" s="16">
        <v>-10000</v>
      </c>
      <c r="F38" s="15">
        <f t="shared" si="8"/>
        <v>2003435.41</v>
      </c>
      <c r="G38" s="16">
        <v>582456.28</v>
      </c>
      <c r="H38" s="16">
        <v>582456.28</v>
      </c>
      <c r="I38" s="16">
        <f t="shared" si="6"/>
        <v>1420979.13</v>
      </c>
    </row>
    <row r="39" spans="2:9" ht="25.5" customHeight="1">
      <c r="B39" s="37" t="s">
        <v>40</v>
      </c>
      <c r="C39" s="38"/>
      <c r="D39" s="15">
        <f aca="true" t="shared" si="9" ref="D39:I39">SUM(D40:D48)</f>
        <v>969782.3300000001</v>
      </c>
      <c r="E39" s="15">
        <f t="shared" si="9"/>
        <v>0</v>
      </c>
      <c r="F39" s="15">
        <f>SUM(F40:F48)</f>
        <v>969782.3300000001</v>
      </c>
      <c r="G39" s="15">
        <f t="shared" si="9"/>
        <v>293239.15</v>
      </c>
      <c r="H39" s="15">
        <f t="shared" si="9"/>
        <v>293239.15</v>
      </c>
      <c r="I39" s="15">
        <f t="shared" si="9"/>
        <v>676543.18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293239.15</v>
      </c>
      <c r="H44" s="16">
        <v>293239.15</v>
      </c>
      <c r="I44" s="16">
        <f t="shared" si="6"/>
        <v>663103.64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400000</v>
      </c>
      <c r="E76" s="15">
        <f>SUM(E77:E83)</f>
        <v>0</v>
      </c>
      <c r="F76" s="15">
        <f>SUM(F77:F83)</f>
        <v>400000</v>
      </c>
      <c r="G76" s="15">
        <f>SUM(G77:G83)</f>
        <v>0</v>
      </c>
      <c r="H76" s="15">
        <f>SUM(H77:H83)</f>
        <v>0</v>
      </c>
      <c r="I76" s="16">
        <f t="shared" si="6"/>
        <v>400000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400000</v>
      </c>
      <c r="E83" s="16">
        <v>0</v>
      </c>
      <c r="F83" s="15">
        <f t="shared" si="10"/>
        <v>400000</v>
      </c>
      <c r="G83" s="16">
        <v>0</v>
      </c>
      <c r="H83" s="16">
        <v>0</v>
      </c>
      <c r="I83" s="16">
        <f t="shared" si="6"/>
        <v>400000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14875472.43</v>
      </c>
      <c r="E160" s="14">
        <f t="shared" si="21"/>
        <v>0</v>
      </c>
      <c r="F160" s="14">
        <f t="shared" si="21"/>
        <v>14875472.43</v>
      </c>
      <c r="G160" s="14">
        <f t="shared" si="21"/>
        <v>3656425.7199999997</v>
      </c>
      <c r="H160" s="14">
        <f t="shared" si="21"/>
        <v>3656425.7199999997</v>
      </c>
      <c r="I160" s="14">
        <f t="shared" si="21"/>
        <v>11219046.71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2021-06-15T04:37:09Z</dcterms:modified>
  <cp:category/>
  <cp:version/>
  <cp:contentType/>
  <cp:contentStatus/>
</cp:coreProperties>
</file>